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000\"/>
    </mc:Choice>
  </mc:AlternateContent>
  <bookViews>
    <workbookView xWindow="32760" yWindow="32760" windowWidth="23040" windowHeight="9045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4" i="1" l="1"/>
  <c r="J25" i="1"/>
  <c r="B210" i="1"/>
  <c r="A210" i="1"/>
  <c r="L209" i="1"/>
  <c r="J209" i="1"/>
  <c r="I209" i="1"/>
  <c r="H209" i="1"/>
  <c r="G209" i="1"/>
  <c r="F209" i="1"/>
  <c r="B200" i="1"/>
  <c r="A200" i="1"/>
  <c r="L210" i="1"/>
  <c r="J199" i="1"/>
  <c r="J210" i="1"/>
  <c r="I199" i="1"/>
  <c r="I210" i="1"/>
  <c r="H199" i="1"/>
  <c r="H210" i="1"/>
  <c r="G199" i="1"/>
  <c r="G210" i="1"/>
  <c r="F199" i="1"/>
  <c r="F210" i="1"/>
  <c r="B190" i="1"/>
  <c r="A190" i="1"/>
  <c r="L189" i="1"/>
  <c r="J189" i="1"/>
  <c r="I189" i="1"/>
  <c r="H189" i="1"/>
  <c r="G189" i="1"/>
  <c r="F189" i="1"/>
  <c r="B180" i="1"/>
  <c r="A180" i="1"/>
  <c r="L190" i="1"/>
  <c r="J179" i="1"/>
  <c r="J190" i="1"/>
  <c r="I179" i="1"/>
  <c r="I190" i="1"/>
  <c r="H179" i="1"/>
  <c r="H190" i="1"/>
  <c r="G179" i="1"/>
  <c r="G190" i="1"/>
  <c r="F179" i="1"/>
  <c r="F190" i="1"/>
  <c r="B169" i="1"/>
  <c r="A169" i="1"/>
  <c r="L168" i="1"/>
  <c r="J168" i="1"/>
  <c r="I168" i="1"/>
  <c r="H168" i="1"/>
  <c r="G168" i="1"/>
  <c r="F168" i="1"/>
  <c r="B159" i="1"/>
  <c r="A159" i="1"/>
  <c r="L169" i="1"/>
  <c r="J158" i="1"/>
  <c r="J169" i="1"/>
  <c r="I158" i="1"/>
  <c r="I169" i="1"/>
  <c r="H158" i="1"/>
  <c r="H169" i="1"/>
  <c r="G158" i="1"/>
  <c r="G169" i="1"/>
  <c r="F158" i="1"/>
  <c r="F169" i="1"/>
  <c r="B149" i="1"/>
  <c r="A149" i="1"/>
  <c r="L148" i="1"/>
  <c r="J148" i="1"/>
  <c r="I148" i="1"/>
  <c r="H148" i="1"/>
  <c r="G148" i="1"/>
  <c r="F148" i="1"/>
  <c r="B139" i="1"/>
  <c r="A139" i="1"/>
  <c r="L149" i="1"/>
  <c r="J138" i="1"/>
  <c r="J149" i="1"/>
  <c r="I138" i="1"/>
  <c r="I149" i="1"/>
  <c r="H138" i="1"/>
  <c r="H149" i="1"/>
  <c r="G138" i="1"/>
  <c r="G149" i="1"/>
  <c r="F138" i="1"/>
  <c r="F149" i="1"/>
  <c r="B127" i="1"/>
  <c r="A127" i="1"/>
  <c r="L126" i="1"/>
  <c r="J126" i="1"/>
  <c r="I126" i="1"/>
  <c r="H126" i="1"/>
  <c r="G126" i="1"/>
  <c r="F126" i="1"/>
  <c r="B117" i="1"/>
  <c r="A117" i="1"/>
  <c r="L127" i="1"/>
  <c r="J116" i="1"/>
  <c r="J127" i="1"/>
  <c r="I116" i="1"/>
  <c r="I127" i="1"/>
  <c r="H116" i="1"/>
  <c r="H127" i="1"/>
  <c r="G116" i="1"/>
  <c r="G127" i="1"/>
  <c r="F116" i="1"/>
  <c r="F127" i="1"/>
  <c r="B106" i="1"/>
  <c r="A106" i="1"/>
  <c r="L105" i="1"/>
  <c r="J105" i="1"/>
  <c r="I105" i="1"/>
  <c r="H105" i="1"/>
  <c r="G105" i="1"/>
  <c r="F105" i="1"/>
  <c r="B96" i="1"/>
  <c r="A96" i="1"/>
  <c r="L106" i="1"/>
  <c r="J95" i="1"/>
  <c r="J106" i="1"/>
  <c r="I95" i="1"/>
  <c r="I106" i="1"/>
  <c r="H95" i="1"/>
  <c r="H106" i="1"/>
  <c r="G95" i="1"/>
  <c r="F95" i="1"/>
  <c r="F106" i="1"/>
  <c r="B86" i="1"/>
  <c r="A86" i="1"/>
  <c r="L85" i="1"/>
  <c r="J85" i="1"/>
  <c r="I85" i="1"/>
  <c r="H85" i="1"/>
  <c r="G85" i="1"/>
  <c r="F85" i="1"/>
  <c r="B76" i="1"/>
  <c r="A76" i="1"/>
  <c r="L86" i="1"/>
  <c r="J75" i="1"/>
  <c r="J86" i="1"/>
  <c r="I75" i="1"/>
  <c r="I86" i="1"/>
  <c r="H75" i="1"/>
  <c r="H86" i="1"/>
  <c r="G75" i="1"/>
  <c r="G86" i="1"/>
  <c r="F86" i="1"/>
  <c r="B66" i="1"/>
  <c r="A66" i="1"/>
  <c r="L65" i="1"/>
  <c r="J65" i="1"/>
  <c r="I65" i="1"/>
  <c r="H65" i="1"/>
  <c r="G65" i="1"/>
  <c r="F65" i="1"/>
  <c r="B56" i="1"/>
  <c r="A56" i="1"/>
  <c r="L66" i="1"/>
  <c r="J55" i="1"/>
  <c r="J66" i="1"/>
  <c r="I55" i="1"/>
  <c r="I66" i="1"/>
  <c r="H55" i="1"/>
  <c r="H66" i="1"/>
  <c r="G55" i="1"/>
  <c r="G66" i="1"/>
  <c r="F55" i="1"/>
  <c r="F66" i="1"/>
  <c r="B45" i="1"/>
  <c r="A45" i="1"/>
  <c r="L44" i="1"/>
  <c r="J44" i="1"/>
  <c r="I44" i="1"/>
  <c r="H44" i="1"/>
  <c r="G44" i="1"/>
  <c r="F44" i="1"/>
  <c r="B35" i="1"/>
  <c r="A35" i="1"/>
  <c r="L45" i="1"/>
  <c r="J34" i="1"/>
  <c r="J45" i="1"/>
  <c r="I34" i="1"/>
  <c r="I45" i="1"/>
  <c r="H34" i="1"/>
  <c r="H45" i="1"/>
  <c r="G34" i="1"/>
  <c r="G45" i="1"/>
  <c r="F34" i="1"/>
  <c r="F45" i="1"/>
  <c r="B25" i="1"/>
  <c r="A25" i="1"/>
  <c r="L24" i="1"/>
  <c r="J24" i="1"/>
  <c r="I24" i="1"/>
  <c r="H24" i="1"/>
  <c r="G24" i="1"/>
  <c r="F24" i="1"/>
  <c r="B15" i="1"/>
  <c r="A15" i="1"/>
  <c r="L25" i="1"/>
  <c r="L211" i="1"/>
  <c r="I14" i="1"/>
  <c r="I25" i="1"/>
  <c r="H14" i="1"/>
  <c r="H25" i="1"/>
  <c r="G14" i="1"/>
  <c r="G25" i="1"/>
  <c r="F14" i="1"/>
  <c r="F25" i="1"/>
  <c r="G106" i="1"/>
  <c r="H211" i="1"/>
  <c r="G211" i="1"/>
  <c r="J211" i="1"/>
  <c r="I211" i="1"/>
  <c r="F211" i="1"/>
</calcChain>
</file>

<file path=xl/sharedStrings.xml><?xml version="1.0" encoding="utf-8"?>
<sst xmlns="http://schemas.openxmlformats.org/spreadsheetml/2006/main" count="293" uniqueCount="108">
  <si>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</si>
  <si>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</si>
  <si>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</si>
  <si>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</si>
  <si>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</si>
  <si>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</si>
  <si>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</si>
  <si>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</si>
  <si>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</si>
  <si>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</si>
  <si>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</si>
  <si>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</si>
  <si>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</si>
  <si>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</si>
  <si>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</si>
  <si>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</si>
  <si>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</si>
  <si>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</si>
  <si>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</si>
  <si>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</si>
  <si>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</si>
  <si>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</si>
  <si>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</si>
  <si>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</si>
  <si>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</si>
  <si>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</si>
  <si>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</si>
  <si>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</si>
  <si>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</si>
  <si>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</si>
  <si>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</si>
  <si>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</si>
  <si>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</si>
  <si>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</si>
  <si>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</si>
  <si>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</si>
  <si>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</si>
  <si>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</si>
  <si>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сыром, маслом</t>
  </si>
  <si>
    <t>Чай с сахаром</t>
  </si>
  <si>
    <t>Чай с сахаром, лимоном</t>
  </si>
  <si>
    <t>директор</t>
  </si>
  <si>
    <t>Грудка в сметанном соусе</t>
  </si>
  <si>
    <t>"Богатырский" обагащенный витаминами</t>
  </si>
  <si>
    <t>сб.ГорПо"Урал"</t>
  </si>
  <si>
    <t>Яичница по-деревенски с зел.горошком</t>
  </si>
  <si>
    <t xml:space="preserve">Биобаланс </t>
  </si>
  <si>
    <t>яблоко</t>
  </si>
  <si>
    <t>Мясо тушеное с картофелем</t>
  </si>
  <si>
    <t xml:space="preserve">салат </t>
  </si>
  <si>
    <t>Салат из св.помид, огурцов с растительным маслом</t>
  </si>
  <si>
    <t>4сб.ГорПо"Урал"</t>
  </si>
  <si>
    <t>Чай с молоком</t>
  </si>
  <si>
    <t>Каша рисовая с маслом</t>
  </si>
  <si>
    <t xml:space="preserve">Напиток из шиповника </t>
  </si>
  <si>
    <t>25/15/15</t>
  </si>
  <si>
    <t xml:space="preserve">Яблоко </t>
  </si>
  <si>
    <t>Запеканка творожная с отварной морковью</t>
  </si>
  <si>
    <t>Биточки из кур</t>
  </si>
  <si>
    <t>Запеканка овощная</t>
  </si>
  <si>
    <t>Йогурт "Для всей семьи"</t>
  </si>
  <si>
    <t>Биточки рыбные</t>
  </si>
  <si>
    <t>Картофельное пюре с капустой тушенной</t>
  </si>
  <si>
    <t>Салат из свежих помидор с растит. маслом</t>
  </si>
  <si>
    <t>Какао с молоком</t>
  </si>
  <si>
    <t>Печень тушеная в соусе</t>
  </si>
  <si>
    <t>Макароны отварные с маслом</t>
  </si>
  <si>
    <t>Молоко</t>
  </si>
  <si>
    <t>Суфле по-домашнему</t>
  </si>
  <si>
    <t>Рагу овощное</t>
  </si>
  <si>
    <t>Салат из свежей капусты с морковью, растит. маслом</t>
  </si>
  <si>
    <t>сб.1983</t>
  </si>
  <si>
    <t>Компот из кураги</t>
  </si>
  <si>
    <t>Печенье Творожное</t>
  </si>
  <si>
    <t>Мандарин</t>
  </si>
  <si>
    <t>Бутерброд с  маслом</t>
  </si>
  <si>
    <t>Согласовал:</t>
  </si>
  <si>
    <t>Суханов</t>
  </si>
  <si>
    <t>МБОУ "Гимназия №9"</t>
  </si>
  <si>
    <t xml:space="preserve">Гречка отварная </t>
  </si>
  <si>
    <t>463 сб.1996</t>
  </si>
  <si>
    <t>Кофейный напиток</t>
  </si>
  <si>
    <t>1024 сб.1981</t>
  </si>
  <si>
    <t>Ржано-пшеничный</t>
  </si>
  <si>
    <t xml:space="preserve">сб.Горпо </t>
  </si>
  <si>
    <t>59 сб. 1982</t>
  </si>
  <si>
    <t>1011 сб.1981</t>
  </si>
  <si>
    <t>417 сб.1983</t>
  </si>
  <si>
    <t>628 сб.1996</t>
  </si>
  <si>
    <t>2 сб. 1981</t>
  </si>
  <si>
    <t>1009 сб.1981</t>
  </si>
  <si>
    <t>сб.Горпо</t>
  </si>
  <si>
    <t>205 сб.спр.Москвы</t>
  </si>
  <si>
    <t>296 сб.спр</t>
  </si>
  <si>
    <t>510 сб. 2010</t>
  </si>
  <si>
    <t>694,708 сб.2005</t>
  </si>
  <si>
    <t>58 сб. 1982</t>
  </si>
  <si>
    <t>1025 сб.1982</t>
  </si>
  <si>
    <t>618 сб.1981</t>
  </si>
  <si>
    <t>469 сб.1996</t>
  </si>
  <si>
    <t xml:space="preserve">Сок фруктовый </t>
  </si>
  <si>
    <t xml:space="preserve">сб.ГорПо "Урал" </t>
  </si>
  <si>
    <t xml:space="preserve">716 сб.сборник </t>
  </si>
  <si>
    <t>1010 сб.1981</t>
  </si>
  <si>
    <t>Тефтели рыбные</t>
  </si>
  <si>
    <t>213 сб.спр.</t>
  </si>
  <si>
    <t>932 сб.1981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</si>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</sst>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theme="1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20" xfId="0" applyFont="1" applyFill="1" applyBorder="1" applyAlignment="1" applyProtection="1">
      <alignment horizontal="center" vertical="top" wrapText="1"/>
      <protection locked="0"/>
    </xf>
    <xf numFmtId="0" fontId="9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workbookViewId="0">
      <pane xSplit="4" ySplit="5" topLeftCell="E191" activePane="bottomRight" state="frozen"/>
      <selection pane="topRight" activeCell="E1" sqref="E1"/>
      <selection pane="bottomLeft" activeCell="A6" sqref="A6"/>
      <selection pane="bottomRight" activeCell="F211" sqref="F2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71093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78</v>
      </c>
      <c r="D1" s="66"/>
      <c r="E1" s="66"/>
      <c r="F1" s="12" t="s">
        <v>76</v>
      </c>
      <c r="G1" s="2" t="s">
        <v>16</v>
      </c>
      <c r="H1" s="67" t="s">
        <v>41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17</v>
      </c>
      <c r="H2" s="67" t="s">
        <v>77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30</v>
      </c>
      <c r="I3" s="48">
        <v>8</v>
      </c>
      <c r="J3" s="49">
        <v>2024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2" t="s">
        <v>42</v>
      </c>
      <c r="F6" s="43">
        <v>90</v>
      </c>
      <c r="G6" s="43">
        <v>16.100000000000001</v>
      </c>
      <c r="H6" s="43">
        <v>6.2</v>
      </c>
      <c r="I6" s="43">
        <v>8.6999999999999993</v>
      </c>
      <c r="J6" s="43">
        <v>154.80000000000001</v>
      </c>
      <c r="K6" s="44"/>
      <c r="L6" s="40"/>
    </row>
    <row r="7" spans="1:12" ht="25.5" x14ac:dyDescent="0.25">
      <c r="A7" s="23"/>
      <c r="B7" s="15"/>
      <c r="C7" s="11"/>
      <c r="D7" s="6"/>
      <c r="E7" s="42" t="s">
        <v>79</v>
      </c>
      <c r="F7" s="43">
        <v>160</v>
      </c>
      <c r="G7" s="43">
        <v>8.1999999999999993</v>
      </c>
      <c r="H7" s="43">
        <v>6.2</v>
      </c>
      <c r="I7" s="43">
        <v>42.1</v>
      </c>
      <c r="J7" s="43">
        <v>257.2</v>
      </c>
      <c r="K7" s="44" t="s">
        <v>80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81</v>
      </c>
      <c r="F8" s="43">
        <v>200</v>
      </c>
      <c r="G8" s="43">
        <v>5</v>
      </c>
      <c r="H8" s="43">
        <v>4.9000000000000004</v>
      </c>
      <c r="I8" s="43">
        <v>19.899999999999999</v>
      </c>
      <c r="J8" s="43">
        <v>144</v>
      </c>
      <c r="K8" s="44" t="s">
        <v>82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83</v>
      </c>
      <c r="F9" s="43">
        <v>20</v>
      </c>
      <c r="G9" s="43">
        <v>1.7</v>
      </c>
      <c r="H9" s="43">
        <v>0.2</v>
      </c>
      <c r="I9" s="43">
        <v>11</v>
      </c>
      <c r="J9" s="43">
        <v>52.6</v>
      </c>
      <c r="K9" s="44" t="s">
        <v>84</v>
      </c>
      <c r="L9" s="43"/>
    </row>
    <row r="10" spans="1:12" ht="25.5" x14ac:dyDescent="0.25">
      <c r="A10" s="23"/>
      <c r="B10" s="15"/>
      <c r="C10" s="11"/>
      <c r="D10" s="7" t="s">
        <v>22</v>
      </c>
      <c r="E10" s="42" t="s">
        <v>43</v>
      </c>
      <c r="F10" s="43">
        <v>30</v>
      </c>
      <c r="G10" s="43">
        <v>2.6</v>
      </c>
      <c r="H10" s="43">
        <v>0.3</v>
      </c>
      <c r="I10" s="43">
        <v>16.5</v>
      </c>
      <c r="J10" s="43">
        <v>78.900000000000006</v>
      </c>
      <c r="K10" s="44" t="s">
        <v>44</v>
      </c>
      <c r="L10" s="43"/>
    </row>
    <row r="11" spans="1:12" ht="15" x14ac:dyDescent="0.25">
      <c r="A11" s="23"/>
      <c r="B11" s="15"/>
      <c r="C11" s="11"/>
      <c r="D11" s="7" t="s">
        <v>23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32</v>
      </c>
      <c r="E14" s="9"/>
      <c r="F14" s="19">
        <f>SUM(F6:F13)</f>
        <v>500</v>
      </c>
      <c r="G14" s="19">
        <f>SUM(G6:G13)</f>
        <v>33.6</v>
      </c>
      <c r="H14" s="19">
        <f>SUM(H6:H13)</f>
        <v>17.8</v>
      </c>
      <c r="I14" s="19">
        <f>SUM(I6:I13)</f>
        <v>98.199999999999989</v>
      </c>
      <c r="J14" s="19">
        <f>SUM(J6:J13)</f>
        <v>687.5</v>
      </c>
      <c r="K14" s="25"/>
      <c r="L14" s="19">
        <v>100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>SUM(G15:G23)</f>
        <v>0</v>
      </c>
      <c r="H24" s="19">
        <f>SUM(H15:H23)</f>
        <v>0</v>
      </c>
      <c r="I24" s="19">
        <f>SUM(I15:I23)</f>
        <v>0</v>
      </c>
      <c r="J24" s="19">
        <f>SUM(J15:J23)</f>
        <v>0</v>
      </c>
      <c r="K24" s="25"/>
      <c r="L24" s="19">
        <f>SUM(L15:L23)</f>
        <v>0</v>
      </c>
    </row>
    <row r="25" spans="1:12" ht="15" x14ac:dyDescent="0.2">
      <c r="A25" s="29">
        <f>A6</f>
        <v>1</v>
      </c>
      <c r="B25" s="30">
        <f>B6</f>
        <v>1</v>
      </c>
      <c r="C25" s="62" t="s">
        <v>4</v>
      </c>
      <c r="D25" s="63"/>
      <c r="E25" s="31"/>
      <c r="F25" s="32">
        <f>F14+F24</f>
        <v>500</v>
      </c>
      <c r="G25" s="32">
        <f>G14+G24</f>
        <v>33.6</v>
      </c>
      <c r="H25" s="32">
        <f>H14+H24</f>
        <v>17.8</v>
      </c>
      <c r="I25" s="32">
        <f>I14+I24</f>
        <v>98.199999999999989</v>
      </c>
      <c r="J25" s="32">
        <f>J14+J24</f>
        <v>687.5</v>
      </c>
      <c r="K25" s="32"/>
      <c r="L25" s="32">
        <f>L14+L24</f>
        <v>100</v>
      </c>
    </row>
    <row r="26" spans="1:12" ht="15" x14ac:dyDescent="0.25">
      <c r="A26" s="14">
        <v>1</v>
      </c>
      <c r="B26" s="15">
        <v>2</v>
      </c>
      <c r="C26" s="22" t="s">
        <v>19</v>
      </c>
      <c r="D26" s="5" t="s">
        <v>20</v>
      </c>
      <c r="E26" s="39" t="s">
        <v>45</v>
      </c>
      <c r="F26" s="40">
        <v>210</v>
      </c>
      <c r="G26" s="40">
        <v>13.3</v>
      </c>
      <c r="H26" s="40">
        <v>13</v>
      </c>
      <c r="I26" s="40">
        <v>20.9</v>
      </c>
      <c r="J26" s="40">
        <v>253.6</v>
      </c>
      <c r="K26" s="41"/>
      <c r="L26" s="40"/>
    </row>
    <row r="27" spans="1:12" ht="15" x14ac:dyDescent="0.2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21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22</v>
      </c>
      <c r="E29" s="42" t="s">
        <v>83</v>
      </c>
      <c r="F29" s="43">
        <v>20</v>
      </c>
      <c r="G29" s="43">
        <v>1.7</v>
      </c>
      <c r="H29" s="43">
        <v>0.2</v>
      </c>
      <c r="I29" s="43">
        <v>11</v>
      </c>
      <c r="J29" s="43">
        <v>52.6</v>
      </c>
      <c r="K29" s="44" t="s">
        <v>84</v>
      </c>
      <c r="L29" s="43"/>
    </row>
    <row r="30" spans="1:12" ht="25.5" x14ac:dyDescent="0.25">
      <c r="A30" s="14"/>
      <c r="B30" s="15"/>
      <c r="C30" s="11"/>
      <c r="D30" s="7" t="s">
        <v>22</v>
      </c>
      <c r="E30" s="42" t="s">
        <v>43</v>
      </c>
      <c r="F30" s="43">
        <v>30</v>
      </c>
      <c r="G30" s="43">
        <v>2.6</v>
      </c>
      <c r="H30" s="43">
        <v>0.3</v>
      </c>
      <c r="I30" s="43">
        <v>16.5</v>
      </c>
      <c r="J30" s="43">
        <v>78.900000000000006</v>
      </c>
      <c r="K30" s="44" t="s">
        <v>44</v>
      </c>
      <c r="L30" s="43"/>
    </row>
    <row r="31" spans="1:12" ht="15" x14ac:dyDescent="0.25">
      <c r="A31" s="14"/>
      <c r="B31" s="15"/>
      <c r="C31" s="11"/>
      <c r="D31" s="7" t="s">
        <v>23</v>
      </c>
      <c r="E31" s="42" t="s">
        <v>47</v>
      </c>
      <c r="F31" s="43">
        <v>130</v>
      </c>
      <c r="G31" s="43">
        <v>0.5</v>
      </c>
      <c r="H31" s="43">
        <v>0.5</v>
      </c>
      <c r="I31" s="43">
        <v>12.7</v>
      </c>
      <c r="J31" s="43">
        <v>57.7</v>
      </c>
      <c r="K31" s="44"/>
      <c r="L31" s="43"/>
    </row>
    <row r="32" spans="1:12" ht="15" x14ac:dyDescent="0.25">
      <c r="A32" s="14"/>
      <c r="B32" s="15"/>
      <c r="C32" s="11"/>
      <c r="D32" s="6"/>
      <c r="E32" s="42" t="s">
        <v>46</v>
      </c>
      <c r="F32" s="43">
        <v>200</v>
      </c>
      <c r="G32" s="43">
        <v>6.4</v>
      </c>
      <c r="H32" s="43">
        <v>2</v>
      </c>
      <c r="I32" s="43">
        <v>9</v>
      </c>
      <c r="J32" s="43">
        <v>79.599999999999994</v>
      </c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32</v>
      </c>
      <c r="E34" s="9"/>
      <c r="F34" s="19">
        <f>SUM(F26:F33)</f>
        <v>590</v>
      </c>
      <c r="G34" s="19">
        <f>SUM(G26:G33)</f>
        <v>24.5</v>
      </c>
      <c r="H34" s="19">
        <f>SUM(H26:H33)</f>
        <v>16</v>
      </c>
      <c r="I34" s="19">
        <f>SUM(I26:I33)</f>
        <v>70.099999999999994</v>
      </c>
      <c r="J34" s="19">
        <f>SUM(J26:J33)</f>
        <v>522.4</v>
      </c>
      <c r="K34" s="25"/>
      <c r="L34" s="19">
        <v>100</v>
      </c>
    </row>
    <row r="35" spans="1:12" ht="15" x14ac:dyDescent="0.25">
      <c r="A35" s="13">
        <f>A26</f>
        <v>1</v>
      </c>
      <c r="B35" s="13">
        <f>B26</f>
        <v>2</v>
      </c>
      <c r="C35" s="10" t="s">
        <v>24</v>
      </c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32</v>
      </c>
      <c r="E44" s="9"/>
      <c r="F44" s="19">
        <f>SUM(F35:F43)</f>
        <v>0</v>
      </c>
      <c r="G44" s="19">
        <f>SUM(G35:G43)</f>
        <v>0</v>
      </c>
      <c r="H44" s="19">
        <f>SUM(H35:H43)</f>
        <v>0</v>
      </c>
      <c r="I44" s="19">
        <f>SUM(I35:I43)</f>
        <v>0</v>
      </c>
      <c r="J44" s="19">
        <f>SUM(J35:J43)</f>
        <v>0</v>
      </c>
      <c r="K44" s="25"/>
      <c r="L44" s="19">
        <f>SUM(L35:L43)</f>
        <v>0</v>
      </c>
    </row>
    <row r="45" spans="1:12" ht="15.75" customHeight="1" x14ac:dyDescent="0.2">
      <c r="A45" s="33">
        <f>A26</f>
        <v>1</v>
      </c>
      <c r="B45" s="33">
        <f>B26</f>
        <v>2</v>
      </c>
      <c r="C45" s="62" t="s">
        <v>4</v>
      </c>
      <c r="D45" s="63"/>
      <c r="E45" s="31"/>
      <c r="F45" s="32">
        <f>F34+F44</f>
        <v>590</v>
      </c>
      <c r="G45" s="32">
        <f>G34+G44</f>
        <v>24.5</v>
      </c>
      <c r="H45" s="32">
        <f>H34+H44</f>
        <v>16</v>
      </c>
      <c r="I45" s="32">
        <f>I34+I44</f>
        <v>70.099999999999994</v>
      </c>
      <c r="J45" s="32">
        <f>J34+J44</f>
        <v>522.4</v>
      </c>
      <c r="K45" s="32"/>
      <c r="L45" s="32">
        <f>L34+L44</f>
        <v>100</v>
      </c>
    </row>
    <row r="46" spans="1:12" ht="25.5" x14ac:dyDescent="0.25">
      <c r="A46" s="20">
        <v>1</v>
      </c>
      <c r="B46" s="21">
        <v>3</v>
      </c>
      <c r="C46" s="22" t="s">
        <v>19</v>
      </c>
      <c r="D46" s="5" t="s">
        <v>20</v>
      </c>
      <c r="E46" s="39" t="s">
        <v>48</v>
      </c>
      <c r="F46" s="40">
        <v>200</v>
      </c>
      <c r="G46" s="40">
        <v>14.5</v>
      </c>
      <c r="H46" s="40">
        <v>21.8</v>
      </c>
      <c r="I46" s="40">
        <v>25.8</v>
      </c>
      <c r="J46" s="40">
        <v>357</v>
      </c>
      <c r="K46" s="41" t="s">
        <v>51</v>
      </c>
      <c r="L46" s="40"/>
    </row>
    <row r="47" spans="1:12" ht="25.5" x14ac:dyDescent="0.25">
      <c r="A47" s="23"/>
      <c r="B47" s="15"/>
      <c r="C47" s="11"/>
      <c r="D47" s="8" t="s">
        <v>49</v>
      </c>
      <c r="E47" s="51" t="s">
        <v>50</v>
      </c>
      <c r="F47" s="52">
        <v>60</v>
      </c>
      <c r="G47" s="52">
        <v>0.6</v>
      </c>
      <c r="H47" s="52">
        <v>5</v>
      </c>
      <c r="I47" s="52">
        <v>1.9</v>
      </c>
      <c r="J47" s="52">
        <v>55.1</v>
      </c>
      <c r="K47" s="53" t="s">
        <v>85</v>
      </c>
      <c r="L47" s="52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7" t="s">
        <v>21</v>
      </c>
      <c r="E49" s="42" t="s">
        <v>52</v>
      </c>
      <c r="F49" s="43">
        <v>200</v>
      </c>
      <c r="G49" s="43">
        <v>1</v>
      </c>
      <c r="H49" s="43">
        <v>1</v>
      </c>
      <c r="I49" s="43">
        <v>7.4</v>
      </c>
      <c r="J49" s="43">
        <v>42.5</v>
      </c>
      <c r="K49" s="44" t="s">
        <v>86</v>
      </c>
      <c r="L49" s="43"/>
    </row>
    <row r="50" spans="1:12" ht="25.5" x14ac:dyDescent="0.25">
      <c r="A50" s="23"/>
      <c r="B50" s="15"/>
      <c r="C50" s="11"/>
      <c r="D50" s="7" t="s">
        <v>22</v>
      </c>
      <c r="E50" s="42" t="s">
        <v>43</v>
      </c>
      <c r="F50" s="43">
        <v>30</v>
      </c>
      <c r="G50" s="43">
        <v>2.6</v>
      </c>
      <c r="H50" s="43">
        <v>0.3</v>
      </c>
      <c r="I50" s="43">
        <v>16.5</v>
      </c>
      <c r="J50" s="43">
        <v>78.900000000000006</v>
      </c>
      <c r="K50" s="44" t="s">
        <v>44</v>
      </c>
      <c r="L50" s="43"/>
    </row>
    <row r="51" spans="1:12" ht="15" x14ac:dyDescent="0.25">
      <c r="A51" s="23"/>
      <c r="B51" s="15"/>
      <c r="C51" s="11"/>
      <c r="D51" s="7" t="s">
        <v>22</v>
      </c>
      <c r="E51" s="42" t="s">
        <v>83</v>
      </c>
      <c r="F51" s="43">
        <v>20</v>
      </c>
      <c r="G51" s="43">
        <v>1.7</v>
      </c>
      <c r="H51" s="43">
        <v>0.2</v>
      </c>
      <c r="I51" s="43">
        <v>11</v>
      </c>
      <c r="J51" s="43">
        <v>52.6</v>
      </c>
      <c r="K51" s="44" t="s">
        <v>84</v>
      </c>
      <c r="L51" s="43"/>
    </row>
    <row r="52" spans="1:12" ht="15" x14ac:dyDescent="0.25">
      <c r="A52" s="23"/>
      <c r="B52" s="15"/>
      <c r="C52" s="11"/>
      <c r="D52" s="7" t="s">
        <v>23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4"/>
      <c r="B55" s="17"/>
      <c r="C55" s="8"/>
      <c r="D55" s="18" t="s">
        <v>32</v>
      </c>
      <c r="E55" s="9"/>
      <c r="F55" s="19">
        <f>SUM(F46:F54)</f>
        <v>510</v>
      </c>
      <c r="G55" s="19">
        <f>SUM(G46:G54)</f>
        <v>20.400000000000002</v>
      </c>
      <c r="H55" s="19">
        <f>SUM(H46:H54)</f>
        <v>28.3</v>
      </c>
      <c r="I55" s="19">
        <f>SUM(I46:I54)</f>
        <v>62.6</v>
      </c>
      <c r="J55" s="19">
        <f>SUM(J46:J54)</f>
        <v>586.1</v>
      </c>
      <c r="K55" s="25"/>
      <c r="L55" s="19">
        <v>100</v>
      </c>
    </row>
    <row r="56" spans="1:12" ht="15" x14ac:dyDescent="0.25">
      <c r="A56" s="26">
        <f>A46</f>
        <v>1</v>
      </c>
      <c r="B56" s="13">
        <f>B46</f>
        <v>3</v>
      </c>
      <c r="C56" s="10" t="s">
        <v>24</v>
      </c>
      <c r="D56" s="7" t="s">
        <v>25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26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27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28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29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30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7" t="s">
        <v>31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4"/>
      <c r="B65" s="17"/>
      <c r="C65" s="8"/>
      <c r="D65" s="18" t="s">
        <v>32</v>
      </c>
      <c r="E65" s="9"/>
      <c r="F65" s="19">
        <f>SUM(F56:F64)</f>
        <v>0</v>
      </c>
      <c r="G65" s="19">
        <f>SUM(G56:G64)</f>
        <v>0</v>
      </c>
      <c r="H65" s="19">
        <f>SUM(H56:H64)</f>
        <v>0</v>
      </c>
      <c r="I65" s="19">
        <f>SUM(I56:I64)</f>
        <v>0</v>
      </c>
      <c r="J65" s="19">
        <f>SUM(J56:J64)</f>
        <v>0</v>
      </c>
      <c r="K65" s="25"/>
      <c r="L65" s="19">
        <f>SUM(L56:L64)</f>
        <v>0</v>
      </c>
    </row>
    <row r="66" spans="1:12" ht="15.75" customHeight="1" x14ac:dyDescent="0.2">
      <c r="A66" s="29">
        <f>A46</f>
        <v>1</v>
      </c>
      <c r="B66" s="30">
        <f>B46</f>
        <v>3</v>
      </c>
      <c r="C66" s="62" t="s">
        <v>4</v>
      </c>
      <c r="D66" s="63"/>
      <c r="E66" s="31"/>
      <c r="F66" s="32">
        <f>F55+F65</f>
        <v>510</v>
      </c>
      <c r="G66" s="32">
        <f>G55+G65</f>
        <v>20.400000000000002</v>
      </c>
      <c r="H66" s="32">
        <f>H55+H65</f>
        <v>28.3</v>
      </c>
      <c r="I66" s="32">
        <f>I55+I65</f>
        <v>62.6</v>
      </c>
      <c r="J66" s="32">
        <f>J55+J65</f>
        <v>586.1</v>
      </c>
      <c r="K66" s="32"/>
      <c r="L66" s="32">
        <f>L55+L65</f>
        <v>100</v>
      </c>
    </row>
    <row r="67" spans="1:12" ht="25.5" x14ac:dyDescent="0.25">
      <c r="A67" s="20">
        <v>1</v>
      </c>
      <c r="B67" s="21">
        <v>4</v>
      </c>
      <c r="C67" s="22" t="s">
        <v>19</v>
      </c>
      <c r="D67" s="5" t="s">
        <v>20</v>
      </c>
      <c r="E67" s="39" t="s">
        <v>53</v>
      </c>
      <c r="F67" s="40">
        <v>185</v>
      </c>
      <c r="G67" s="40">
        <v>5.2</v>
      </c>
      <c r="H67" s="40">
        <v>9.5</v>
      </c>
      <c r="I67" s="40">
        <v>23.2</v>
      </c>
      <c r="J67" s="40">
        <v>199.4</v>
      </c>
      <c r="K67" s="41" t="s">
        <v>87</v>
      </c>
      <c r="L67" s="40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25.5" x14ac:dyDescent="0.25">
      <c r="A69" s="23"/>
      <c r="B69" s="15"/>
      <c r="C69" s="11"/>
      <c r="D69" s="7" t="s">
        <v>21</v>
      </c>
      <c r="E69" s="42" t="s">
        <v>54</v>
      </c>
      <c r="F69" s="43">
        <v>200</v>
      </c>
      <c r="G69" s="43">
        <v>0.5</v>
      </c>
      <c r="H69" s="43">
        <v>0</v>
      </c>
      <c r="I69" s="43">
        <v>16</v>
      </c>
      <c r="J69" s="43">
        <v>66.2</v>
      </c>
      <c r="K69" s="44" t="s">
        <v>88</v>
      </c>
      <c r="L69" s="43"/>
    </row>
    <row r="70" spans="1:12" ht="15" x14ac:dyDescent="0.25">
      <c r="A70" s="23"/>
      <c r="B70" s="15"/>
      <c r="C70" s="11"/>
      <c r="D70" s="7" t="s">
        <v>22</v>
      </c>
      <c r="E70" s="42" t="s">
        <v>38</v>
      </c>
      <c r="F70" s="43" t="s">
        <v>55</v>
      </c>
      <c r="G70" s="43">
        <v>6.2</v>
      </c>
      <c r="H70" s="43">
        <v>15.1</v>
      </c>
      <c r="I70" s="43">
        <v>14</v>
      </c>
      <c r="J70" s="43">
        <v>216.8</v>
      </c>
      <c r="K70" s="44"/>
      <c r="L70" s="43"/>
    </row>
    <row r="71" spans="1:12" ht="15" x14ac:dyDescent="0.25">
      <c r="A71" s="23"/>
      <c r="B71" s="15"/>
      <c r="C71" s="11"/>
      <c r="D71" s="7" t="s">
        <v>22</v>
      </c>
      <c r="E71" s="42" t="s">
        <v>83</v>
      </c>
      <c r="F71" s="43">
        <v>20</v>
      </c>
      <c r="G71" s="43">
        <v>1.7</v>
      </c>
      <c r="H71" s="43">
        <v>0.2</v>
      </c>
      <c r="I71" s="43">
        <v>11</v>
      </c>
      <c r="J71" s="43">
        <v>52.6</v>
      </c>
      <c r="K71" s="44" t="s">
        <v>84</v>
      </c>
      <c r="L71" s="43"/>
    </row>
    <row r="72" spans="1:12" ht="15" x14ac:dyDescent="0.25">
      <c r="A72" s="23"/>
      <c r="B72" s="15"/>
      <c r="C72" s="11"/>
      <c r="D72" s="7" t="s">
        <v>23</v>
      </c>
      <c r="E72" s="42" t="s">
        <v>56</v>
      </c>
      <c r="F72" s="43">
        <v>130</v>
      </c>
      <c r="G72" s="43">
        <v>0.5</v>
      </c>
      <c r="H72" s="43">
        <v>0.5</v>
      </c>
      <c r="I72" s="43">
        <v>12.7</v>
      </c>
      <c r="J72" s="43">
        <v>57.7</v>
      </c>
      <c r="K72" s="44"/>
      <c r="L72" s="43"/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4"/>
      <c r="B75" s="17"/>
      <c r="C75" s="8"/>
      <c r="D75" s="18" t="s">
        <v>32</v>
      </c>
      <c r="E75" s="9"/>
      <c r="F75" s="19">
        <v>590</v>
      </c>
      <c r="G75" s="19">
        <f>SUM(G67:G74)</f>
        <v>14.1</v>
      </c>
      <c r="H75" s="19">
        <f>SUM(H67:H74)</f>
        <v>25.3</v>
      </c>
      <c r="I75" s="19">
        <f>SUM(I67:I74)</f>
        <v>76.900000000000006</v>
      </c>
      <c r="J75" s="19">
        <f>SUM(J67:J74)</f>
        <v>592.70000000000005</v>
      </c>
      <c r="K75" s="25"/>
      <c r="L75" s="19">
        <v>100</v>
      </c>
    </row>
    <row r="76" spans="1:12" ht="15" x14ac:dyDescent="0.25">
      <c r="A76" s="26">
        <f>A67</f>
        <v>1</v>
      </c>
      <c r="B76" s="13">
        <f>B67</f>
        <v>4</v>
      </c>
      <c r="C76" s="10" t="s">
        <v>24</v>
      </c>
      <c r="D76" s="7" t="s">
        <v>25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26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27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28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29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30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31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4"/>
      <c r="B85" s="17"/>
      <c r="C85" s="8"/>
      <c r="D85" s="18" t="s">
        <v>32</v>
      </c>
      <c r="E85" s="9"/>
      <c r="F85" s="19">
        <f>SUM(F76:F84)</f>
        <v>0</v>
      </c>
      <c r="G85" s="19">
        <f>SUM(G76:G84)</f>
        <v>0</v>
      </c>
      <c r="H85" s="19">
        <f>SUM(H76:H84)</f>
        <v>0</v>
      </c>
      <c r="I85" s="19">
        <f>SUM(I76:I84)</f>
        <v>0</v>
      </c>
      <c r="J85" s="19">
        <f>SUM(J76:J84)</f>
        <v>0</v>
      </c>
      <c r="K85" s="25"/>
      <c r="L85" s="19">
        <f>SUM(L76:L84)</f>
        <v>0</v>
      </c>
    </row>
    <row r="86" spans="1:12" ht="15.75" customHeight="1" x14ac:dyDescent="0.2">
      <c r="A86" s="29">
        <f>A67</f>
        <v>1</v>
      </c>
      <c r="B86" s="30">
        <f>B67</f>
        <v>4</v>
      </c>
      <c r="C86" s="62" t="s">
        <v>4</v>
      </c>
      <c r="D86" s="63"/>
      <c r="E86" s="31"/>
      <c r="F86" s="32">
        <f>F75+F85</f>
        <v>590</v>
      </c>
      <c r="G86" s="32">
        <f>G75+G85</f>
        <v>14.1</v>
      </c>
      <c r="H86" s="32">
        <f>H75+H85</f>
        <v>25.3</v>
      </c>
      <c r="I86" s="32">
        <f>I75+I85</f>
        <v>76.900000000000006</v>
      </c>
      <c r="J86" s="32">
        <f>J75+J85</f>
        <v>592.70000000000005</v>
      </c>
      <c r="K86" s="32"/>
      <c r="L86" s="32">
        <f>L75+L85</f>
        <v>100</v>
      </c>
    </row>
    <row r="87" spans="1:12" ht="15" x14ac:dyDescent="0.25">
      <c r="A87" s="20">
        <v>1</v>
      </c>
      <c r="B87" s="21">
        <v>5</v>
      </c>
      <c r="C87" s="22" t="s">
        <v>19</v>
      </c>
      <c r="D87" s="5" t="s">
        <v>20</v>
      </c>
      <c r="E87" s="39" t="s">
        <v>57</v>
      </c>
      <c r="F87" s="40">
        <v>240</v>
      </c>
      <c r="G87" s="40">
        <v>31.2</v>
      </c>
      <c r="H87" s="40">
        <v>10.8</v>
      </c>
      <c r="I87" s="40">
        <v>30.5</v>
      </c>
      <c r="J87" s="40">
        <v>343.3</v>
      </c>
      <c r="K87" s="54"/>
      <c r="L87" s="40"/>
    </row>
    <row r="88" spans="1:12" ht="15" x14ac:dyDescent="0.25">
      <c r="A88" s="23"/>
      <c r="B88" s="15"/>
      <c r="C88" s="11"/>
      <c r="D88" s="8" t="s">
        <v>22</v>
      </c>
      <c r="E88" s="51" t="s">
        <v>38</v>
      </c>
      <c r="F88" s="58">
        <v>40</v>
      </c>
      <c r="G88" s="52">
        <v>4.8</v>
      </c>
      <c r="H88" s="52">
        <v>6.6</v>
      </c>
      <c r="I88" s="52">
        <v>13.8</v>
      </c>
      <c r="J88" s="52">
        <v>133.4</v>
      </c>
      <c r="K88" s="55" t="s">
        <v>89</v>
      </c>
      <c r="L88" s="52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25.5" x14ac:dyDescent="0.25">
      <c r="A90" s="23"/>
      <c r="B90" s="15"/>
      <c r="C90" s="11"/>
      <c r="D90" s="7" t="s">
        <v>21</v>
      </c>
      <c r="E90" s="42" t="s">
        <v>39</v>
      </c>
      <c r="F90" s="43">
        <v>200</v>
      </c>
      <c r="G90" s="43">
        <v>0.1</v>
      </c>
      <c r="H90" s="43">
        <v>0</v>
      </c>
      <c r="I90" s="43">
        <v>6</v>
      </c>
      <c r="J90" s="43">
        <v>24.7</v>
      </c>
      <c r="K90" s="56" t="s">
        <v>90</v>
      </c>
      <c r="L90" s="43"/>
    </row>
    <row r="91" spans="1:12" ht="15" x14ac:dyDescent="0.25">
      <c r="A91" s="23"/>
      <c r="B91" s="15"/>
      <c r="C91" s="11"/>
      <c r="D91" s="7" t="s">
        <v>22</v>
      </c>
      <c r="E91" s="57" t="s">
        <v>83</v>
      </c>
      <c r="F91" s="43">
        <v>20</v>
      </c>
      <c r="G91" s="43">
        <v>1.7</v>
      </c>
      <c r="H91" s="43">
        <v>0.2</v>
      </c>
      <c r="I91" s="43">
        <v>11</v>
      </c>
      <c r="J91" s="43">
        <v>52.6</v>
      </c>
      <c r="K91" s="56" t="s">
        <v>91</v>
      </c>
      <c r="L91" s="43"/>
    </row>
    <row r="92" spans="1:12" ht="15" x14ac:dyDescent="0.25">
      <c r="A92" s="23"/>
      <c r="B92" s="15"/>
      <c r="C92" s="11"/>
      <c r="D92" s="7" t="s">
        <v>23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32</v>
      </c>
      <c r="E95" s="9"/>
      <c r="F95" s="19">
        <f>SUM(F87:F94)</f>
        <v>500</v>
      </c>
      <c r="G95" s="19">
        <f>SUM(G87:G94)</f>
        <v>37.800000000000004</v>
      </c>
      <c r="H95" s="19">
        <f>SUM(H87:H94)</f>
        <v>17.599999999999998</v>
      </c>
      <c r="I95" s="19">
        <f>SUM(I87:I94)</f>
        <v>61.3</v>
      </c>
      <c r="J95" s="19">
        <f>SUM(J87:J94)</f>
        <v>554</v>
      </c>
      <c r="K95" s="25"/>
      <c r="L95" s="19">
        <v>100</v>
      </c>
    </row>
    <row r="96" spans="1:12" ht="15" x14ac:dyDescent="0.25">
      <c r="A96" s="26">
        <f>A87</f>
        <v>1</v>
      </c>
      <c r="B96" s="13">
        <f>B87</f>
        <v>5</v>
      </c>
      <c r="C96" s="10" t="s">
        <v>24</v>
      </c>
      <c r="D96" s="7" t="s">
        <v>25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26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27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 t="s">
        <v>28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 t="s">
        <v>29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 t="s">
        <v>30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31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4"/>
      <c r="B105" s="17"/>
      <c r="C105" s="8"/>
      <c r="D105" s="18" t="s">
        <v>32</v>
      </c>
      <c r="E105" s="9"/>
      <c r="F105" s="19">
        <f>SUM(F96:F104)</f>
        <v>0</v>
      </c>
      <c r="G105" s="19">
        <f>SUM(G96:G104)</f>
        <v>0</v>
      </c>
      <c r="H105" s="19">
        <f>SUM(H96:H104)</f>
        <v>0</v>
      </c>
      <c r="I105" s="19">
        <f>SUM(I96:I104)</f>
        <v>0</v>
      </c>
      <c r="J105" s="19">
        <f>SUM(J96:J104)</f>
        <v>0</v>
      </c>
      <c r="K105" s="25"/>
      <c r="L105" s="19">
        <f>SUM(L96:L104)</f>
        <v>0</v>
      </c>
    </row>
    <row r="106" spans="1:12" ht="15.75" customHeight="1" thickBot="1" x14ac:dyDescent="0.25">
      <c r="A106" s="29">
        <f>A87</f>
        <v>1</v>
      </c>
      <c r="B106" s="30">
        <f>B87</f>
        <v>5</v>
      </c>
      <c r="C106" s="62" t="s">
        <v>4</v>
      </c>
      <c r="D106" s="63"/>
      <c r="E106" s="31"/>
      <c r="F106" s="32">
        <f>F95+F105</f>
        <v>500</v>
      </c>
      <c r="G106" s="32">
        <f>G95+G105</f>
        <v>37.800000000000004</v>
      </c>
      <c r="H106" s="32">
        <f>H95+H105</f>
        <v>17.599999999999998</v>
      </c>
      <c r="I106" s="32">
        <f>I95+I105</f>
        <v>61.3</v>
      </c>
      <c r="J106" s="32">
        <f>J95+J105</f>
        <v>554</v>
      </c>
      <c r="K106" s="32"/>
      <c r="L106" s="32">
        <f>L95+L105</f>
        <v>100</v>
      </c>
    </row>
    <row r="107" spans="1:12" ht="38.25" x14ac:dyDescent="0.25">
      <c r="A107" s="20">
        <v>2</v>
      </c>
      <c r="B107" s="21">
        <v>1</v>
      </c>
      <c r="C107" s="22" t="s">
        <v>19</v>
      </c>
      <c r="D107" s="5" t="s">
        <v>20</v>
      </c>
      <c r="E107" s="39" t="s">
        <v>58</v>
      </c>
      <c r="F107" s="40">
        <v>90</v>
      </c>
      <c r="G107" s="40">
        <v>14.6</v>
      </c>
      <c r="H107" s="40">
        <v>13.8</v>
      </c>
      <c r="I107" s="40">
        <v>15</v>
      </c>
      <c r="J107" s="40">
        <v>242.6</v>
      </c>
      <c r="K107" s="54" t="s">
        <v>92</v>
      </c>
      <c r="L107" s="40"/>
    </row>
    <row r="108" spans="1:12" ht="25.5" x14ac:dyDescent="0.25">
      <c r="A108" s="23"/>
      <c r="B108" s="15"/>
      <c r="C108" s="11"/>
      <c r="D108" s="8"/>
      <c r="E108" s="51" t="s">
        <v>59</v>
      </c>
      <c r="F108" s="52">
        <v>160</v>
      </c>
      <c r="G108" s="52">
        <v>5.3</v>
      </c>
      <c r="H108" s="52">
        <v>4.0999999999999996</v>
      </c>
      <c r="I108" s="52">
        <v>19.7</v>
      </c>
      <c r="J108" s="52">
        <v>137</v>
      </c>
      <c r="K108" s="55" t="s">
        <v>93</v>
      </c>
      <c r="L108" s="52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21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22</v>
      </c>
      <c r="E111" s="57" t="s">
        <v>83</v>
      </c>
      <c r="F111" s="43">
        <v>20</v>
      </c>
      <c r="G111" s="43">
        <v>1.7</v>
      </c>
      <c r="H111" s="43">
        <v>0.2</v>
      </c>
      <c r="I111" s="43">
        <v>11</v>
      </c>
      <c r="J111" s="43">
        <v>52.6</v>
      </c>
      <c r="K111" s="56" t="s">
        <v>84</v>
      </c>
      <c r="L111" s="43"/>
    </row>
    <row r="112" spans="1:12" ht="25.5" x14ac:dyDescent="0.25">
      <c r="A112" s="23"/>
      <c r="B112" s="15"/>
      <c r="C112" s="11"/>
      <c r="D112" s="7" t="s">
        <v>22</v>
      </c>
      <c r="E112" s="42" t="s">
        <v>43</v>
      </c>
      <c r="F112" s="43">
        <v>30</v>
      </c>
      <c r="G112" s="43">
        <v>2.6</v>
      </c>
      <c r="H112" s="43">
        <v>0.3</v>
      </c>
      <c r="I112" s="43">
        <v>16.5</v>
      </c>
      <c r="J112" s="43">
        <v>78.900000000000006</v>
      </c>
      <c r="K112" s="44" t="s">
        <v>44</v>
      </c>
      <c r="L112" s="43"/>
    </row>
    <row r="113" spans="1:12" ht="15" x14ac:dyDescent="0.25">
      <c r="A113" s="23"/>
      <c r="B113" s="15"/>
      <c r="C113" s="11"/>
      <c r="D113" s="7" t="s">
        <v>23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 t="s">
        <v>60</v>
      </c>
      <c r="F114" s="43">
        <v>210</v>
      </c>
      <c r="G114" s="43">
        <v>6.9</v>
      </c>
      <c r="H114" s="43">
        <v>2.2000000000000002</v>
      </c>
      <c r="I114" s="43">
        <v>27.5</v>
      </c>
      <c r="J114" s="43">
        <v>157</v>
      </c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32</v>
      </c>
      <c r="E116" s="9"/>
      <c r="F116" s="19">
        <f>SUM(F107:F115)</f>
        <v>510</v>
      </c>
      <c r="G116" s="19">
        <f>SUM(G107:G115)</f>
        <v>31.1</v>
      </c>
      <c r="H116" s="19">
        <f>SUM(H107:H115)</f>
        <v>20.599999999999998</v>
      </c>
      <c r="I116" s="19">
        <f>SUM(I107:I115)</f>
        <v>89.7</v>
      </c>
      <c r="J116" s="19">
        <f>SUM(J107:J115)</f>
        <v>668.1</v>
      </c>
      <c r="K116" s="25"/>
      <c r="L116" s="19">
        <v>100</v>
      </c>
    </row>
    <row r="117" spans="1:12" ht="15" x14ac:dyDescent="0.25">
      <c r="A117" s="26">
        <f>A107</f>
        <v>2</v>
      </c>
      <c r="B117" s="13">
        <f>B107</f>
        <v>1</v>
      </c>
      <c r="C117" s="10" t="s">
        <v>24</v>
      </c>
      <c r="D117" s="7" t="s">
        <v>25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26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 t="s">
        <v>27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 t="s">
        <v>28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 t="s">
        <v>29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30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 t="s">
        <v>31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4"/>
      <c r="B126" s="17"/>
      <c r="C126" s="8"/>
      <c r="D126" s="18" t="s">
        <v>32</v>
      </c>
      <c r="E126" s="9"/>
      <c r="F126" s="19">
        <f>SUM(F117:F125)</f>
        <v>0</v>
      </c>
      <c r="G126" s="19">
        <f>SUM(G117:G125)</f>
        <v>0</v>
      </c>
      <c r="H126" s="19">
        <f>SUM(H117:H125)</f>
        <v>0</v>
      </c>
      <c r="I126" s="19">
        <f>SUM(I117:I125)</f>
        <v>0</v>
      </c>
      <c r="J126" s="19">
        <f>SUM(J117:J125)</f>
        <v>0</v>
      </c>
      <c r="K126" s="25"/>
      <c r="L126" s="19">
        <f>SUM(L117:L125)</f>
        <v>0</v>
      </c>
    </row>
    <row r="127" spans="1:12" ht="15.75" thickBot="1" x14ac:dyDescent="0.25">
      <c r="A127" s="29">
        <f>A107</f>
        <v>2</v>
      </c>
      <c r="B127" s="30">
        <f>B107</f>
        <v>1</v>
      </c>
      <c r="C127" s="62" t="s">
        <v>4</v>
      </c>
      <c r="D127" s="63"/>
      <c r="E127" s="31"/>
      <c r="F127" s="32">
        <f>F116+F126</f>
        <v>510</v>
      </c>
      <c r="G127" s="32">
        <f>G116+G126</f>
        <v>31.1</v>
      </c>
      <c r="H127" s="32">
        <f>H116+H126</f>
        <v>20.599999999999998</v>
      </c>
      <c r="I127" s="32">
        <f>I116+I126</f>
        <v>89.7</v>
      </c>
      <c r="J127" s="32">
        <f>J116+J126</f>
        <v>668.1</v>
      </c>
      <c r="K127" s="32"/>
      <c r="L127" s="32">
        <f>L116+L126</f>
        <v>100</v>
      </c>
    </row>
    <row r="128" spans="1:12" ht="25.5" x14ac:dyDescent="0.25">
      <c r="A128" s="14">
        <v>2</v>
      </c>
      <c r="B128" s="15">
        <v>2</v>
      </c>
      <c r="C128" s="22" t="s">
        <v>19</v>
      </c>
      <c r="D128" s="5" t="s">
        <v>20</v>
      </c>
      <c r="E128" s="39" t="s">
        <v>61</v>
      </c>
      <c r="F128" s="40">
        <v>80</v>
      </c>
      <c r="G128" s="40">
        <v>11.3</v>
      </c>
      <c r="H128" s="40">
        <v>7.9</v>
      </c>
      <c r="I128" s="40">
        <v>13.3</v>
      </c>
      <c r="J128" s="40">
        <v>169.1</v>
      </c>
      <c r="K128" s="54" t="s">
        <v>94</v>
      </c>
      <c r="L128" s="40"/>
    </row>
    <row r="129" spans="1:12" ht="25.5" x14ac:dyDescent="0.25">
      <c r="A129" s="14"/>
      <c r="B129" s="15"/>
      <c r="C129" s="11"/>
      <c r="D129" s="8"/>
      <c r="E129" s="51" t="s">
        <v>62</v>
      </c>
      <c r="F129" s="52">
        <v>150</v>
      </c>
      <c r="G129" s="52">
        <v>3.5</v>
      </c>
      <c r="H129" s="52">
        <v>5.2</v>
      </c>
      <c r="I129" s="52">
        <v>21.1</v>
      </c>
      <c r="J129" s="52">
        <v>145.19999999999999</v>
      </c>
      <c r="K129" s="55" t="s">
        <v>95</v>
      </c>
      <c r="L129" s="52"/>
    </row>
    <row r="130" spans="1:12" ht="25.5" x14ac:dyDescent="0.25">
      <c r="A130" s="14"/>
      <c r="B130" s="15"/>
      <c r="C130" s="11"/>
      <c r="D130" s="8" t="s">
        <v>25</v>
      </c>
      <c r="E130" s="51" t="s">
        <v>63</v>
      </c>
      <c r="F130" s="52">
        <v>60</v>
      </c>
      <c r="G130" s="52">
        <v>0.6</v>
      </c>
      <c r="H130" s="52">
        <v>5</v>
      </c>
      <c r="I130" s="52">
        <v>2.1</v>
      </c>
      <c r="J130" s="52">
        <v>55.7</v>
      </c>
      <c r="K130" s="55" t="s">
        <v>96</v>
      </c>
      <c r="L130" s="52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25.5" x14ac:dyDescent="0.25">
      <c r="A132" s="14"/>
      <c r="B132" s="15"/>
      <c r="C132" s="11"/>
      <c r="D132" s="7" t="s">
        <v>21</v>
      </c>
      <c r="E132" s="42" t="s">
        <v>64</v>
      </c>
      <c r="F132" s="43">
        <v>200</v>
      </c>
      <c r="G132" s="43">
        <v>3.7</v>
      </c>
      <c r="H132" s="43">
        <v>3.7</v>
      </c>
      <c r="I132" s="43">
        <v>15.5</v>
      </c>
      <c r="J132" s="43">
        <v>110.5</v>
      </c>
      <c r="K132" s="56" t="s">
        <v>97</v>
      </c>
      <c r="L132" s="43"/>
    </row>
    <row r="133" spans="1:12" ht="15" x14ac:dyDescent="0.25">
      <c r="A133" s="14"/>
      <c r="B133" s="15"/>
      <c r="C133" s="11"/>
      <c r="D133" s="7" t="s">
        <v>22</v>
      </c>
      <c r="E133" s="57" t="s">
        <v>83</v>
      </c>
      <c r="F133" s="43">
        <v>20</v>
      </c>
      <c r="G133" s="43">
        <v>1.7</v>
      </c>
      <c r="H133" s="43">
        <v>0.2</v>
      </c>
      <c r="I133" s="43">
        <v>11</v>
      </c>
      <c r="J133" s="43">
        <v>52.6</v>
      </c>
      <c r="K133" s="56" t="s">
        <v>84</v>
      </c>
      <c r="L133" s="43"/>
    </row>
    <row r="134" spans="1:12" ht="25.5" x14ac:dyDescent="0.25">
      <c r="A134" s="14"/>
      <c r="B134" s="15"/>
      <c r="C134" s="11"/>
      <c r="D134" s="7" t="s">
        <v>22</v>
      </c>
      <c r="E134" s="42" t="s">
        <v>43</v>
      </c>
      <c r="F134" s="43">
        <v>30</v>
      </c>
      <c r="G134" s="43">
        <v>2.6</v>
      </c>
      <c r="H134" s="43">
        <v>0.3</v>
      </c>
      <c r="I134" s="43">
        <v>16.5</v>
      </c>
      <c r="J134" s="43">
        <v>78.900000000000006</v>
      </c>
      <c r="K134" s="44" t="s">
        <v>44</v>
      </c>
      <c r="L134" s="43"/>
    </row>
    <row r="135" spans="1:12" ht="15" x14ac:dyDescent="0.25">
      <c r="A135" s="14"/>
      <c r="B135" s="15"/>
      <c r="C135" s="11"/>
      <c r="D135" s="7" t="s">
        <v>23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32</v>
      </c>
      <c r="E138" s="9"/>
      <c r="F138" s="19">
        <f>SUM(F128:F137)</f>
        <v>540</v>
      </c>
      <c r="G138" s="19">
        <f>SUM(G128:G137)</f>
        <v>23.400000000000002</v>
      </c>
      <c r="H138" s="19">
        <f>SUM(H128:H137)</f>
        <v>22.3</v>
      </c>
      <c r="I138" s="19">
        <f>SUM(I128:I137)</f>
        <v>79.5</v>
      </c>
      <c r="J138" s="19">
        <f>SUM(J128:J137)</f>
        <v>611.99999999999989</v>
      </c>
      <c r="K138" s="25"/>
      <c r="L138" s="19">
        <v>100</v>
      </c>
    </row>
    <row r="139" spans="1:12" ht="15" x14ac:dyDescent="0.25">
      <c r="A139" s="13">
        <f>A128</f>
        <v>2</v>
      </c>
      <c r="B139" s="13">
        <f>B128</f>
        <v>2</v>
      </c>
      <c r="C139" s="10" t="s">
        <v>24</v>
      </c>
      <c r="D139" s="7" t="s">
        <v>25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7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27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7" t="s">
        <v>29</v>
      </c>
      <c r="E143" s="50"/>
      <c r="F143" s="50"/>
      <c r="G143" s="50"/>
      <c r="H143" s="50"/>
      <c r="I143" s="50"/>
      <c r="J143" s="50"/>
      <c r="K143" s="50"/>
      <c r="L143" s="43"/>
    </row>
    <row r="144" spans="1:12" ht="15" x14ac:dyDescent="0.25">
      <c r="A144" s="14"/>
      <c r="B144" s="15"/>
      <c r="C144" s="11"/>
      <c r="D144" s="7" t="s">
        <v>30</v>
      </c>
      <c r="E144" s="50"/>
      <c r="F144" s="50"/>
      <c r="G144" s="50"/>
      <c r="H144" s="50"/>
      <c r="I144" s="50"/>
      <c r="J144" s="50"/>
      <c r="K144" s="50"/>
      <c r="L144" s="43"/>
    </row>
    <row r="145" spans="1:12" ht="15" x14ac:dyDescent="0.25">
      <c r="A145" s="14"/>
      <c r="B145" s="15"/>
      <c r="C145" s="11"/>
      <c r="D145" s="7" t="s">
        <v>31</v>
      </c>
      <c r="E145" s="50"/>
      <c r="F145" s="50"/>
      <c r="G145" s="50"/>
      <c r="H145" s="50"/>
      <c r="I145" s="50"/>
      <c r="J145" s="50"/>
      <c r="K145" s="50"/>
      <c r="L145" s="43"/>
    </row>
    <row r="146" spans="1:12" ht="15" x14ac:dyDescent="0.25">
      <c r="A146" s="14"/>
      <c r="B146" s="15"/>
      <c r="C146" s="11"/>
      <c r="D146" s="6"/>
      <c r="E146" s="50"/>
      <c r="F146" s="50"/>
      <c r="G146" s="50"/>
      <c r="H146" s="50"/>
      <c r="I146" s="50"/>
      <c r="J146" s="50"/>
      <c r="K146" s="50"/>
      <c r="L146" s="43"/>
    </row>
    <row r="147" spans="1:12" ht="15" x14ac:dyDescent="0.25">
      <c r="A147" s="14"/>
      <c r="B147" s="15"/>
      <c r="C147" s="11"/>
      <c r="D147" s="6"/>
      <c r="E147" s="50"/>
      <c r="F147" s="50"/>
      <c r="G147" s="50"/>
      <c r="H147" s="50"/>
      <c r="I147" s="50"/>
      <c r="J147" s="50"/>
      <c r="K147" s="50"/>
      <c r="L147" s="43"/>
    </row>
    <row r="148" spans="1:12" ht="15" x14ac:dyDescent="0.25">
      <c r="A148" s="16"/>
      <c r="B148" s="17"/>
      <c r="C148" s="8"/>
      <c r="D148" s="18" t="s">
        <v>32</v>
      </c>
      <c r="E148" s="9"/>
      <c r="F148" s="19">
        <f>SUM(F139:F147)</f>
        <v>0</v>
      </c>
      <c r="G148" s="19">
        <f>SUM(G139:G147)</f>
        <v>0</v>
      </c>
      <c r="H148" s="19">
        <f>SUM(H139:H147)</f>
        <v>0</v>
      </c>
      <c r="I148" s="19">
        <f>SUM(I139:I147)</f>
        <v>0</v>
      </c>
      <c r="J148" s="19">
        <f>SUM(J139:J147)</f>
        <v>0</v>
      </c>
      <c r="K148" s="25"/>
      <c r="L148" s="19">
        <f>SUM(L139:L147)</f>
        <v>0</v>
      </c>
    </row>
    <row r="149" spans="1:12" ht="15" x14ac:dyDescent="0.2">
      <c r="A149" s="33">
        <f>A128</f>
        <v>2</v>
      </c>
      <c r="B149" s="33">
        <f>B128</f>
        <v>2</v>
      </c>
      <c r="C149" s="62" t="s">
        <v>4</v>
      </c>
      <c r="D149" s="63"/>
      <c r="E149" s="31"/>
      <c r="F149" s="32">
        <f>F138+F148</f>
        <v>540</v>
      </c>
      <c r="G149" s="32">
        <f>G138+G148</f>
        <v>23.400000000000002</v>
      </c>
      <c r="H149" s="32">
        <f>H138+H148</f>
        <v>22.3</v>
      </c>
      <c r="I149" s="32">
        <f>I138+I148</f>
        <v>79.5</v>
      </c>
      <c r="J149" s="32">
        <f>J138+J148</f>
        <v>611.99999999999989</v>
      </c>
      <c r="K149" s="32"/>
      <c r="L149" s="32">
        <f>L138+L148</f>
        <v>100</v>
      </c>
    </row>
    <row r="150" spans="1:12" ht="25.5" x14ac:dyDescent="0.25">
      <c r="A150" s="20">
        <v>2</v>
      </c>
      <c r="B150" s="21">
        <v>3</v>
      </c>
      <c r="C150" s="22" t="s">
        <v>19</v>
      </c>
      <c r="D150" s="5" t="s">
        <v>20</v>
      </c>
      <c r="E150" s="39" t="s">
        <v>65</v>
      </c>
      <c r="F150" s="40">
        <v>90</v>
      </c>
      <c r="G150" s="40">
        <v>8.5</v>
      </c>
      <c r="H150" s="40">
        <v>11.7</v>
      </c>
      <c r="I150" s="40">
        <v>7.4</v>
      </c>
      <c r="J150" s="40">
        <v>168.5</v>
      </c>
      <c r="K150" s="54" t="s">
        <v>98</v>
      </c>
      <c r="L150" s="40"/>
    </row>
    <row r="151" spans="1:12" ht="25.5" x14ac:dyDescent="0.25">
      <c r="A151" s="23"/>
      <c r="B151" s="15"/>
      <c r="C151" s="11"/>
      <c r="D151" s="6"/>
      <c r="E151" s="42" t="s">
        <v>66</v>
      </c>
      <c r="F151" s="43">
        <v>155</v>
      </c>
      <c r="G151" s="43">
        <v>6.4</v>
      </c>
      <c r="H151" s="43">
        <v>8</v>
      </c>
      <c r="I151" s="43">
        <v>35</v>
      </c>
      <c r="J151" s="43">
        <v>237.7</v>
      </c>
      <c r="K151" s="56" t="s">
        <v>99</v>
      </c>
      <c r="L151" s="43"/>
    </row>
    <row r="152" spans="1:12" ht="15" x14ac:dyDescent="0.25">
      <c r="A152" s="23"/>
      <c r="B152" s="15"/>
      <c r="C152" s="11"/>
      <c r="D152" s="7" t="s">
        <v>21</v>
      </c>
      <c r="E152" s="42" t="s">
        <v>67</v>
      </c>
      <c r="F152" s="43">
        <v>200</v>
      </c>
      <c r="G152" s="43">
        <v>6</v>
      </c>
      <c r="H152" s="43">
        <v>6.4</v>
      </c>
      <c r="I152" s="43">
        <v>9.4</v>
      </c>
      <c r="J152" s="43">
        <v>119.2</v>
      </c>
      <c r="K152" s="44"/>
      <c r="L152" s="43"/>
    </row>
    <row r="153" spans="1:12" ht="15" x14ac:dyDescent="0.25">
      <c r="A153" s="23"/>
      <c r="B153" s="15"/>
      <c r="C153" s="11"/>
      <c r="D153" s="7" t="s">
        <v>22</v>
      </c>
      <c r="E153" s="57" t="s">
        <v>83</v>
      </c>
      <c r="F153" s="43">
        <v>20</v>
      </c>
      <c r="G153" s="43">
        <v>1.7</v>
      </c>
      <c r="H153" s="43">
        <v>0.2</v>
      </c>
      <c r="I153" s="43">
        <v>11</v>
      </c>
      <c r="J153" s="43">
        <v>52.6</v>
      </c>
      <c r="K153" s="56" t="s">
        <v>84</v>
      </c>
      <c r="L153" s="43"/>
    </row>
    <row r="154" spans="1:12" ht="15.75" customHeight="1" x14ac:dyDescent="0.25">
      <c r="A154" s="23"/>
      <c r="B154" s="15"/>
      <c r="C154" s="11"/>
      <c r="D154" s="7" t="s">
        <v>22</v>
      </c>
      <c r="E154" s="42" t="s">
        <v>43</v>
      </c>
      <c r="F154" s="43">
        <v>30</v>
      </c>
      <c r="G154" s="43">
        <v>2.6</v>
      </c>
      <c r="H154" s="43">
        <v>0.3</v>
      </c>
      <c r="I154" s="43">
        <v>16.5</v>
      </c>
      <c r="J154" s="43">
        <v>78.900000000000006</v>
      </c>
      <c r="K154" s="56" t="s">
        <v>101</v>
      </c>
      <c r="L154" s="43"/>
    </row>
    <row r="155" spans="1:12" ht="15" x14ac:dyDescent="0.25">
      <c r="A155" s="23"/>
      <c r="B155" s="15"/>
      <c r="C155" s="11"/>
      <c r="D155" s="7" t="s">
        <v>23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57" t="s">
        <v>100</v>
      </c>
      <c r="F156" s="43">
        <v>200</v>
      </c>
      <c r="G156" s="43">
        <v>0</v>
      </c>
      <c r="H156" s="43">
        <v>0</v>
      </c>
      <c r="I156" s="43">
        <v>23</v>
      </c>
      <c r="J156" s="43">
        <v>92</v>
      </c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SUM(F150:F157)</f>
        <v>695</v>
      </c>
      <c r="G158" s="19">
        <f>SUM(G150:G157)</f>
        <v>25.2</v>
      </c>
      <c r="H158" s="19">
        <f>SUM(H150:H157)</f>
        <v>26.6</v>
      </c>
      <c r="I158" s="19">
        <f>SUM(I150:I157)</f>
        <v>102.3</v>
      </c>
      <c r="J158" s="19">
        <f>SUM(J150:J157)</f>
        <v>748.9</v>
      </c>
      <c r="K158" s="25"/>
      <c r="L158" s="19">
        <v>100</v>
      </c>
    </row>
    <row r="159" spans="1:12" ht="15" x14ac:dyDescent="0.25">
      <c r="A159" s="26">
        <f>A150</f>
        <v>2</v>
      </c>
      <c r="B159" s="13">
        <f>B150</f>
        <v>3</v>
      </c>
      <c r="C159" s="10" t="s">
        <v>24</v>
      </c>
      <c r="D159" s="7" t="s">
        <v>25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32</v>
      </c>
      <c r="E168" s="9"/>
      <c r="F168" s="19">
        <f>SUM(F159:F167)</f>
        <v>0</v>
      </c>
      <c r="G168" s="19">
        <f>SUM(G159:G167)</f>
        <v>0</v>
      </c>
      <c r="H168" s="19">
        <f>SUM(H159:H167)</f>
        <v>0</v>
      </c>
      <c r="I168" s="19">
        <f>SUM(I159:I167)</f>
        <v>0</v>
      </c>
      <c r="J168" s="19">
        <f>SUM(J159:J167)</f>
        <v>0</v>
      </c>
      <c r="K168" s="25"/>
      <c r="L168" s="19">
        <f>SUM(L159:L167)</f>
        <v>0</v>
      </c>
    </row>
    <row r="169" spans="1:12" ht="15" x14ac:dyDescent="0.2">
      <c r="A169" s="29">
        <f>A150</f>
        <v>2</v>
      </c>
      <c r="B169" s="30">
        <f>B150</f>
        <v>3</v>
      </c>
      <c r="C169" s="62" t="s">
        <v>4</v>
      </c>
      <c r="D169" s="63"/>
      <c r="E169" s="31"/>
      <c r="F169" s="32">
        <f>F158+F168</f>
        <v>695</v>
      </c>
      <c r="G169" s="32">
        <f>G158+G168</f>
        <v>25.2</v>
      </c>
      <c r="H169" s="32">
        <f>H158+H168</f>
        <v>26.6</v>
      </c>
      <c r="I169" s="32">
        <f>I158+I168</f>
        <v>102.3</v>
      </c>
      <c r="J169" s="32">
        <f>J158+J168</f>
        <v>748.9</v>
      </c>
      <c r="K169" s="32"/>
      <c r="L169" s="32">
        <f>L158+L168</f>
        <v>100</v>
      </c>
    </row>
    <row r="170" spans="1:12" ht="15" x14ac:dyDescent="0.25">
      <c r="A170" s="20">
        <v>2</v>
      </c>
      <c r="B170" s="21">
        <v>4</v>
      </c>
      <c r="C170" s="22" t="s">
        <v>19</v>
      </c>
      <c r="D170" s="5" t="s">
        <v>20</v>
      </c>
      <c r="E170" s="39" t="s">
        <v>68</v>
      </c>
      <c r="F170" s="40">
        <v>80</v>
      </c>
      <c r="G170" s="40">
        <v>13.3</v>
      </c>
      <c r="H170" s="40">
        <v>17.3</v>
      </c>
      <c r="I170" s="40">
        <v>10.4</v>
      </c>
      <c r="J170" s="40">
        <v>250.5</v>
      </c>
      <c r="K170" s="41"/>
      <c r="L170" s="40"/>
    </row>
    <row r="171" spans="1:12" ht="15" x14ac:dyDescent="0.25">
      <c r="A171" s="23"/>
      <c r="B171" s="15"/>
      <c r="C171" s="11"/>
      <c r="D171" s="8" t="s">
        <v>25</v>
      </c>
      <c r="E171" s="51" t="s">
        <v>70</v>
      </c>
      <c r="F171" s="52">
        <v>60</v>
      </c>
      <c r="G171" s="52">
        <v>1.1000000000000001</v>
      </c>
      <c r="H171" s="52">
        <v>4.0999999999999996</v>
      </c>
      <c r="I171" s="52">
        <v>6.7</v>
      </c>
      <c r="J171" s="52">
        <v>67.900000000000006</v>
      </c>
      <c r="K171" s="53" t="s">
        <v>71</v>
      </c>
      <c r="L171" s="52"/>
    </row>
    <row r="172" spans="1:12" ht="38.25" x14ac:dyDescent="0.25">
      <c r="A172" s="23"/>
      <c r="B172" s="15"/>
      <c r="C172" s="11"/>
      <c r="D172" s="6"/>
      <c r="E172" s="42" t="s">
        <v>69</v>
      </c>
      <c r="F172" s="43">
        <v>150</v>
      </c>
      <c r="G172" s="43">
        <v>2.5</v>
      </c>
      <c r="H172" s="43">
        <v>7.3</v>
      </c>
      <c r="I172" s="43">
        <v>16.8</v>
      </c>
      <c r="J172" s="43">
        <v>142.69999999999999</v>
      </c>
      <c r="K172" s="56" t="s">
        <v>102</v>
      </c>
      <c r="L172" s="43"/>
    </row>
    <row r="173" spans="1:12" ht="25.5" x14ac:dyDescent="0.25">
      <c r="A173" s="23"/>
      <c r="B173" s="15"/>
      <c r="C173" s="11"/>
      <c r="D173" s="7" t="s">
        <v>21</v>
      </c>
      <c r="E173" s="42" t="s">
        <v>40</v>
      </c>
      <c r="F173" s="43">
        <v>208</v>
      </c>
      <c r="G173" s="43">
        <v>0.2</v>
      </c>
      <c r="H173" s="43">
        <v>0</v>
      </c>
      <c r="I173" s="43">
        <v>10.199999999999999</v>
      </c>
      <c r="J173" s="43">
        <v>41.9</v>
      </c>
      <c r="K173" s="56" t="s">
        <v>103</v>
      </c>
      <c r="L173" s="43"/>
    </row>
    <row r="174" spans="1:12" ht="15" x14ac:dyDescent="0.25">
      <c r="A174" s="23"/>
      <c r="B174" s="15"/>
      <c r="C174" s="11"/>
      <c r="D174" s="7" t="s">
        <v>22</v>
      </c>
      <c r="E174" s="42" t="s">
        <v>38</v>
      </c>
      <c r="F174" s="59">
        <v>35</v>
      </c>
      <c r="G174" s="43">
        <v>3.5</v>
      </c>
      <c r="H174" s="43">
        <v>5.2</v>
      </c>
      <c r="I174" s="43">
        <v>13.8</v>
      </c>
      <c r="J174" s="43">
        <v>116.1</v>
      </c>
      <c r="K174" s="44"/>
      <c r="L174" s="43"/>
    </row>
    <row r="175" spans="1:12" ht="15" x14ac:dyDescent="0.25">
      <c r="A175" s="23"/>
      <c r="B175" s="15"/>
      <c r="C175" s="11"/>
      <c r="D175" s="7" t="s">
        <v>22</v>
      </c>
      <c r="E175" s="57" t="s">
        <v>83</v>
      </c>
      <c r="F175" s="43">
        <v>20</v>
      </c>
      <c r="G175" s="43">
        <v>1.7</v>
      </c>
      <c r="H175" s="43">
        <v>0.2</v>
      </c>
      <c r="I175" s="43">
        <v>11</v>
      </c>
      <c r="J175" s="43">
        <v>52.6</v>
      </c>
      <c r="K175" s="56" t="s">
        <v>84</v>
      </c>
      <c r="L175" s="43"/>
    </row>
    <row r="176" spans="1:12" ht="15" x14ac:dyDescent="0.25">
      <c r="A176" s="23"/>
      <c r="B176" s="15"/>
      <c r="C176" s="11"/>
      <c r="D176" s="7" t="s">
        <v>23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4"/>
      <c r="B179" s="17"/>
      <c r="C179" s="8"/>
      <c r="D179" s="18" t="s">
        <v>32</v>
      </c>
      <c r="E179" s="9"/>
      <c r="F179" s="19">
        <f>SUM(F170:F178)</f>
        <v>553</v>
      </c>
      <c r="G179" s="19">
        <f>SUM(G170:G178)</f>
        <v>22.299999999999997</v>
      </c>
      <c r="H179" s="19">
        <f>SUM(H170:H178)</f>
        <v>34.1</v>
      </c>
      <c r="I179" s="19">
        <f>SUM(I170:I178)</f>
        <v>68.900000000000006</v>
      </c>
      <c r="J179" s="19">
        <f>SUM(J170:J178)</f>
        <v>671.69999999999993</v>
      </c>
      <c r="K179" s="25"/>
      <c r="L179" s="19">
        <v>100</v>
      </c>
    </row>
    <row r="180" spans="1:12" ht="15" x14ac:dyDescent="0.25">
      <c r="A180" s="26">
        <f>A170</f>
        <v>2</v>
      </c>
      <c r="B180" s="13">
        <f>B170</f>
        <v>4</v>
      </c>
      <c r="C180" s="10" t="s">
        <v>24</v>
      </c>
      <c r="D180" s="7" t="s">
        <v>25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27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29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31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SUM(F180:F188)</f>
        <v>0</v>
      </c>
      <c r="G189" s="19">
        <f>SUM(G180:G188)</f>
        <v>0</v>
      </c>
      <c r="H189" s="19">
        <f>SUM(H180:H188)</f>
        <v>0</v>
      </c>
      <c r="I189" s="19">
        <f>SUM(I180:I188)</f>
        <v>0</v>
      </c>
      <c r="J189" s="19">
        <f>SUM(J180:J188)</f>
        <v>0</v>
      </c>
      <c r="K189" s="25"/>
      <c r="L189" s="19">
        <f>SUM(L180:L188)</f>
        <v>0</v>
      </c>
    </row>
    <row r="190" spans="1:12" ht="15" x14ac:dyDescent="0.2">
      <c r="A190" s="29">
        <f>A170</f>
        <v>2</v>
      </c>
      <c r="B190" s="30">
        <f>B170</f>
        <v>4</v>
      </c>
      <c r="C190" s="62" t="s">
        <v>4</v>
      </c>
      <c r="D190" s="63"/>
      <c r="E190" s="31"/>
      <c r="F190" s="32">
        <f>F179+F189</f>
        <v>553</v>
      </c>
      <c r="G190" s="32">
        <f>G179+G189</f>
        <v>22.299999999999997</v>
      </c>
      <c r="H190" s="32">
        <f>H179+H189</f>
        <v>34.1</v>
      </c>
      <c r="I190" s="32">
        <f>I179+I189</f>
        <v>68.900000000000006</v>
      </c>
      <c r="J190" s="32">
        <f>J179+J189</f>
        <v>671.69999999999993</v>
      </c>
      <c r="K190" s="32"/>
      <c r="L190" s="32">
        <f>L179+L189</f>
        <v>100</v>
      </c>
    </row>
    <row r="191" spans="1:12" ht="15" x14ac:dyDescent="0.25">
      <c r="A191" s="20">
        <v>2</v>
      </c>
      <c r="B191" s="21">
        <v>5</v>
      </c>
      <c r="C191" s="22" t="s">
        <v>19</v>
      </c>
      <c r="D191" s="5" t="s">
        <v>20</v>
      </c>
      <c r="E191" s="60" t="s">
        <v>104</v>
      </c>
      <c r="F191" s="40">
        <v>90</v>
      </c>
      <c r="G191" s="40">
        <v>11.1</v>
      </c>
      <c r="H191" s="40">
        <v>7.1</v>
      </c>
      <c r="I191" s="40">
        <v>12.9</v>
      </c>
      <c r="J191" s="40">
        <v>160.6</v>
      </c>
      <c r="K191" s="41"/>
      <c r="L191" s="40"/>
    </row>
    <row r="192" spans="1:12" ht="25.5" x14ac:dyDescent="0.25">
      <c r="A192" s="23"/>
      <c r="B192" s="15"/>
      <c r="C192" s="11"/>
      <c r="D192" s="6"/>
      <c r="E192" s="42" t="s">
        <v>69</v>
      </c>
      <c r="F192" s="43">
        <v>150</v>
      </c>
      <c r="G192" s="43">
        <v>2.4</v>
      </c>
      <c r="H192" s="43">
        <v>5</v>
      </c>
      <c r="I192" s="43">
        <v>13.7</v>
      </c>
      <c r="J192" s="43">
        <v>109</v>
      </c>
      <c r="K192" s="56" t="s">
        <v>105</v>
      </c>
      <c r="L192" s="43"/>
    </row>
    <row r="193" spans="1:12" ht="25.5" x14ac:dyDescent="0.25">
      <c r="A193" s="23"/>
      <c r="B193" s="15"/>
      <c r="C193" s="11"/>
      <c r="D193" s="7" t="s">
        <v>21</v>
      </c>
      <c r="E193" s="42" t="s">
        <v>72</v>
      </c>
      <c r="F193" s="43">
        <v>200</v>
      </c>
      <c r="G193" s="43">
        <v>1</v>
      </c>
      <c r="H193" s="43">
        <v>0.1</v>
      </c>
      <c r="I193" s="43">
        <v>18.7</v>
      </c>
      <c r="J193" s="43">
        <v>79.5</v>
      </c>
      <c r="K193" s="56" t="s">
        <v>106</v>
      </c>
      <c r="L193" s="43"/>
    </row>
    <row r="194" spans="1:12" ht="15" x14ac:dyDescent="0.25">
      <c r="A194" s="23"/>
      <c r="B194" s="15"/>
      <c r="C194" s="11"/>
      <c r="D194" s="7" t="s">
        <v>22</v>
      </c>
      <c r="E194" s="42" t="s">
        <v>75</v>
      </c>
      <c r="F194" s="61">
        <v>35</v>
      </c>
      <c r="G194" s="43">
        <v>2.2000000000000002</v>
      </c>
      <c r="H194" s="43">
        <v>7.5</v>
      </c>
      <c r="I194" s="43">
        <v>13.9</v>
      </c>
      <c r="J194" s="43">
        <v>132</v>
      </c>
      <c r="K194" s="44"/>
      <c r="L194" s="43"/>
    </row>
    <row r="195" spans="1:12" ht="15" x14ac:dyDescent="0.25">
      <c r="A195" s="23"/>
      <c r="B195" s="15"/>
      <c r="C195" s="11"/>
      <c r="D195" s="7" t="s">
        <v>22</v>
      </c>
      <c r="E195" s="57" t="s">
        <v>107</v>
      </c>
      <c r="F195" s="43">
        <v>20</v>
      </c>
      <c r="G195" s="43">
        <v>1.7</v>
      </c>
      <c r="H195" s="43">
        <v>0.2</v>
      </c>
      <c r="I195" s="43">
        <v>11</v>
      </c>
      <c r="J195" s="43">
        <v>52.6</v>
      </c>
      <c r="K195" s="56" t="s">
        <v>84</v>
      </c>
      <c r="L195" s="43"/>
    </row>
    <row r="196" spans="1:12" ht="15" x14ac:dyDescent="0.25">
      <c r="A196" s="23"/>
      <c r="B196" s="15"/>
      <c r="C196" s="11"/>
      <c r="D196" s="7" t="s">
        <v>23</v>
      </c>
      <c r="E196" s="42" t="s">
        <v>74</v>
      </c>
      <c r="F196" s="43">
        <v>100</v>
      </c>
      <c r="G196" s="43">
        <v>0.8</v>
      </c>
      <c r="H196" s="43">
        <v>0.2</v>
      </c>
      <c r="I196" s="43">
        <v>7.5</v>
      </c>
      <c r="J196" s="43">
        <v>35</v>
      </c>
      <c r="K196" s="44"/>
      <c r="L196" s="43"/>
    </row>
    <row r="197" spans="1:12" ht="15" x14ac:dyDescent="0.25">
      <c r="A197" s="23"/>
      <c r="B197" s="15"/>
      <c r="C197" s="11"/>
      <c r="D197" s="6"/>
      <c r="E197" s="42" t="s">
        <v>73</v>
      </c>
      <c r="F197" s="43">
        <v>25</v>
      </c>
      <c r="G197" s="43">
        <v>1.2</v>
      </c>
      <c r="H197" s="43">
        <v>1.2</v>
      </c>
      <c r="I197" s="43">
        <v>13.5</v>
      </c>
      <c r="J197" s="43">
        <v>69.5</v>
      </c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.75" customHeight="1" x14ac:dyDescent="0.25">
      <c r="A199" s="24"/>
      <c r="B199" s="17"/>
      <c r="C199" s="8"/>
      <c r="D199" s="18" t="s">
        <v>32</v>
      </c>
      <c r="E199" s="9"/>
      <c r="F199" s="19">
        <f>SUM(F191:F198)</f>
        <v>620</v>
      </c>
      <c r="G199" s="19">
        <f>SUM(G191:G198)</f>
        <v>20.399999999999999</v>
      </c>
      <c r="H199" s="19">
        <f>SUM(H191:H198)</f>
        <v>21.299999999999997</v>
      </c>
      <c r="I199" s="19">
        <f>SUM(I191:I198)</f>
        <v>91.199999999999989</v>
      </c>
      <c r="J199" s="19">
        <f>SUM(J191:J198)</f>
        <v>638.20000000000005</v>
      </c>
      <c r="K199" s="25"/>
      <c r="L199" s="19">
        <v>100</v>
      </c>
    </row>
    <row r="200" spans="1:12" ht="15" x14ac:dyDescent="0.25">
      <c r="A200" s="26">
        <f>A191</f>
        <v>2</v>
      </c>
      <c r="B200" s="13">
        <f>B191</f>
        <v>5</v>
      </c>
      <c r="C200" s="10" t="s">
        <v>24</v>
      </c>
      <c r="D200" s="7" t="s">
        <v>25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 t="s">
        <v>26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27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28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29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30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31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4"/>
      <c r="B209" s="17"/>
      <c r="C209" s="8"/>
      <c r="D209" s="18" t="s">
        <v>32</v>
      </c>
      <c r="E209" s="9"/>
      <c r="F209" s="19">
        <f>SUM(F200:F208)</f>
        <v>0</v>
      </c>
      <c r="G209" s="19">
        <f>SUM(G200:G208)</f>
        <v>0</v>
      </c>
      <c r="H209" s="19">
        <f>SUM(H200:H208)</f>
        <v>0</v>
      </c>
      <c r="I209" s="19">
        <f>SUM(I200:I208)</f>
        <v>0</v>
      </c>
      <c r="J209" s="19">
        <f>SUM(J200:J208)</f>
        <v>0</v>
      </c>
      <c r="K209" s="25"/>
      <c r="L209" s="19">
        <f>SUM(L200:L208)</f>
        <v>0</v>
      </c>
    </row>
    <row r="210" spans="1:12" ht="15" x14ac:dyDescent="0.2">
      <c r="A210" s="29">
        <f>A191</f>
        <v>2</v>
      </c>
      <c r="B210" s="30">
        <f>B191</f>
        <v>5</v>
      </c>
      <c r="C210" s="62" t="s">
        <v>4</v>
      </c>
      <c r="D210" s="63"/>
      <c r="E210" s="31"/>
      <c r="F210" s="32">
        <f>F199+F209</f>
        <v>620</v>
      </c>
      <c r="G210" s="32">
        <f>G199+G209</f>
        <v>20.399999999999999</v>
      </c>
      <c r="H210" s="32">
        <f>H199+H209</f>
        <v>21.299999999999997</v>
      </c>
      <c r="I210" s="32">
        <f>I199+I209</f>
        <v>91.199999999999989</v>
      </c>
      <c r="J210" s="32">
        <f>J199+J209</f>
        <v>638.20000000000005</v>
      </c>
      <c r="K210" s="32"/>
      <c r="L210" s="32">
        <f>L199+L209</f>
        <v>100</v>
      </c>
    </row>
    <row r="211" spans="1:12" x14ac:dyDescent="0.2">
      <c r="A211" s="27"/>
      <c r="B211" s="28"/>
      <c r="C211" s="64" t="s">
        <v>5</v>
      </c>
      <c r="D211" s="64"/>
      <c r="E211" s="64"/>
      <c r="F211" s="34">
        <f>(F25+F45+F66+F86+F106+F127+F149+F169+F190+F210)/(IF(F25=0,0,1)+IF(F45=0,0,1)+IF(F66=0,0,1)+IF(F86=0,0,1)+IF(F106=0,0,1)+IF(F127=0,0,1)+IF(F149=0,0,1)+IF(F169=0,0,1)+IF(F190=0,0,1)+IF(F210=0,0,1))</f>
        <v>560.79999999999995</v>
      </c>
      <c r="G211" s="34">
        <f>(G25+G45+G66+G86+G106+G127+G149+G169+G190+G210)/(IF(G25=0,0,1)+IF(G45=0,0,1)+IF(G66=0,0,1)+IF(G86=0,0,1)+IF(G106=0,0,1)+IF(G127=0,0,1)+IF(G149=0,0,1)+IF(G169=0,0,1)+IF(G190=0,0,1)+IF(G210=0,0,1))</f>
        <v>25.279999999999998</v>
      </c>
      <c r="H211" s="34">
        <f>(H25+H45+H66+H86+H106+H127+H149+H169+H190+H210)/(IF(H25=0,0,1)+IF(H45=0,0,1)+IF(H66=0,0,1)+IF(H86=0,0,1)+IF(H106=0,0,1)+IF(H127=0,0,1)+IF(H149=0,0,1)+IF(H169=0,0,1)+IF(H190=0,0,1)+IF(H210=0,0,1))</f>
        <v>22.99</v>
      </c>
      <c r="I211" s="34">
        <f>(I25+I45+I66+I86+I106+I127+I149+I169+I190+I210)/(IF(I25=0,0,1)+IF(I45=0,0,1)+IF(I66=0,0,1)+IF(I86=0,0,1)+IF(I106=0,0,1)+IF(I127=0,0,1)+IF(I149=0,0,1)+IF(I169=0,0,1)+IF(I190=0,0,1)+IF(I210=0,0,1))</f>
        <v>80.069999999999979</v>
      </c>
      <c r="J211" s="34">
        <f>(J25+J45+J66+J86+J106+J127+J149+J169+J190+J210)/(IF(J25=0,0,1)+IF(J45=0,0,1)+IF(J66=0,0,1)+IF(J86=0,0,1)+IF(J106=0,0,1)+IF(J127=0,0,1)+IF(J149=0,0,1)+IF(J169=0,0,1)+IF(J190=0,0,1)+IF(J210=0,0,1))</f>
        <v>628.15999999999985</v>
      </c>
      <c r="K211" s="34"/>
      <c r="L211" s="34">
        <f>(L25+L45+L66+L86+L106+L127+L149+L169+L190+L210)/(IF(L25=0,0,1)+IF(L45=0,0,1)+IF(L66=0,0,1)+IF(L86=0,0,1)+IF(L106=0,0,1)+IF(L127=0,0,1)+IF(L149=0,0,1)+IF(L169=0,0,1)+IF(L190=0,0,1)+IF(L210=0,0,1))</f>
        <v>100</v>
      </c>
    </row>
  </sheetData>
  <mergeCells count="14">
    <mergeCell ref="C1:E1"/>
    <mergeCell ref="H1:K1"/>
    <mergeCell ref="H2:K2"/>
    <mergeCell ref="C45:D45"/>
    <mergeCell ref="C66:D66"/>
    <mergeCell ref="C86:D86"/>
    <mergeCell ref="C106:D106"/>
    <mergeCell ref="C25:D25"/>
    <mergeCell ref="C211:E211"/>
    <mergeCell ref="C210:D210"/>
    <mergeCell ref="C127:D127"/>
    <mergeCell ref="C149:D149"/>
    <mergeCell ref="C169:D169"/>
    <mergeCell ref="C190:D1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dcterms:created xsi:type="dcterms:W3CDTF">2022-05-16T14:23:56Z</dcterms:created>
  <dcterms:modified xsi:type="dcterms:W3CDTF">2024-08-30T10:19:38Z</dcterms:modified>
</cp:coreProperties>
</file>